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1141" sheetId="1" r:id="rId1"/>
  </sheets>
  <definedNames>
    <definedName name="_xlnm.Print_Area" localSheetId="0">КПК0611141!$A$1:$BQ$109</definedName>
  </definedNames>
  <calcPr calcId="162913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<sst xmlns="http://schemas.openxmlformats.org/spreadsheetml/2006/main" count="145" uniqueCount="95">
  <si>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</si>
  <si>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</si>
  <si>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</si>
  <si>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</si>
  <si>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</si>
  <si>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</si>
  <si>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</si>
  <si>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</si>
  <si>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</si>
  <si>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</si>
  <si>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</si>
  <si>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</si>
  <si>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</si>
  <si>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</si>
  <si>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</si>
  <si>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</si>
  <si>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</si>
  <si>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</si>
  <si>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</si>
  <si>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</si>
  <si>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</si>
  <si>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</si>
  <si>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</si>
  <si>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</si>
  <si>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</si>
  <si>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</si>
  <si>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</si>
  <si>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</si>
  <si>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</si>
  <si>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</si>
  <si>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</si>
  <si>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</si>
  <si>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</si>
  <si>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</si>
  <si>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</si>
  <si>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</si>
  <si>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</si>
  <si>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</si>
  <si>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</si>
  <si>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</si>
  <si>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</si>
  <si>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</si>
  <si>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</si>
  <si>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</si>
  <si>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</si>
  <si>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</si>
  <si>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</si>
  <si>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</si>
  <si>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</si>
  <si>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</si>
  <si>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</si>
  <si>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</si>
  <si>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</si>
  <si>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</si>
  <si>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</si>
  <si>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</si>
  <si>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</si>
  <si>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</si>
  <si>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</si>
  <si>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</si>
  <si>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</si>
  <si>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</si>
  <si>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</si>
  <si>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</si>
  <si>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</si>
  <si>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</si>
  <si>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</si>
  <si>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</si>
  <si>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</si>
  <si>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</si>
  <si>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</si>
  <si>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</si>
  <si>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</si>
  <si>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Забезпечення діяльності інших закладів у сфері освіти</t>
  </si>
  <si>
    <t>За бюджетною програмою 0611141 на 2024 рік (з урахуванням проведених змін протягом звітного року) затверджено видатки за загальним фондом у сумі 5478147,00 грн, проведено касових видатків на суму 5400098,21 грн. Відхилення по загальному фонду становить 78048,79 грн. Основною причиною відхилень за загальним фондом є залишок коштів по заробітній платі з нарахуваннями у сумі 23819,66 грн (КЕКВ 2111 - 318,72 грн, 2120 - 23500,94 грн). Склалася економія у сумі 1549,86 грн на придбання предметів, матеріалів, обладнання, інвентарю та виконаним роботам в зв'язку з закупівлею матеріалів та виконанням робіт по цінам  нижче запланованих. На оплату комунальних послуг та енергоносіїв - 52679,26, відхілення по КЕКВ 2800" Інші поточні видатки" в сумі 0,01 грн. Відхилення касових видатків від затвердженого кошторису по спеціальному фонду за результатами 2024 року пояснюється перезатвердженими залишками коштів минулих років.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</si>
  <si>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</si>
  <si>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</si>
  <si>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</si>
  <si>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</si>
  <si>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</si>
  <si>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</si>
  <si>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</si>
  <si>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</si>
  <si>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0611141</t>
  </si>
  <si>
    <t>0610000</t>
  </si>
  <si>
    <t>1141</t>
  </si>
  <si>
    <t>0990</t>
  </si>
  <si>
    <t/>
  </si>
  <si>
    <t>'І(ефф.)звіт = ((66/58)+(36/35)+(1,8/1,8)) / 3 * 100 = 105,55</t>
  </si>
  <si>
    <t>'І(ефф.)баз = ((65/58)+(34/33)+(1,8/1,9)) / 3 * 100 = 103,28</t>
  </si>
  <si>
    <t>І(як.)звіт = ((225582,93/228963,42)+(100/100)) / 2 * 100 = 99,26</t>
  </si>
  <si>
    <t>I1 = 105,55 / 103,28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</si>
  <si>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</si>
  <si>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</si>
  <si>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105,55 + 99,26 + 25 =  229.81 -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</si>
</sst>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5" zoomScaleNormal="100" workbookViewId="0">
      <selection activeCell="A57" sqref="A57:BH5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58</v>
      </c>
      <c r="Z30" s="69"/>
      <c r="AA30" s="69"/>
      <c r="AB30" s="69"/>
      <c r="AC30" s="69"/>
      <c r="AD30" s="69"/>
      <c r="AE30" s="69">
        <v>65</v>
      </c>
      <c r="AF30" s="69"/>
      <c r="AG30" s="69"/>
      <c r="AH30" s="69"/>
      <c r="AI30" s="69"/>
      <c r="AJ30" s="69"/>
      <c r="AK30" s="81">
        <f>IF(Y30=0,0,AE30/Y30)</f>
        <v>1.1206896551724137</v>
      </c>
      <c r="AL30" s="81"/>
      <c r="AM30" s="81"/>
      <c r="AN30" s="81"/>
      <c r="AO30" s="81"/>
      <c r="AP30" s="81"/>
      <c r="AQ30" s="69">
        <v>58</v>
      </c>
      <c r="AR30" s="69"/>
      <c r="AS30" s="69"/>
      <c r="AT30" s="69"/>
      <c r="AU30" s="69"/>
      <c r="AV30" s="69"/>
      <c r="AW30" s="69">
        <v>66</v>
      </c>
      <c r="AX30" s="69"/>
      <c r="AY30" s="69"/>
      <c r="AZ30" s="69"/>
      <c r="BA30" s="69"/>
      <c r="BB30" s="69"/>
      <c r="BC30" s="81">
        <f>IF(AQ30=0,0,AW30/AQ30)</f>
        <v>1.1379310344827587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33</v>
      </c>
      <c r="Z31" s="69"/>
      <c r="AA31" s="69"/>
      <c r="AB31" s="69"/>
      <c r="AC31" s="69"/>
      <c r="AD31" s="69"/>
      <c r="AE31" s="69">
        <v>34</v>
      </c>
      <c r="AF31" s="69"/>
      <c r="AG31" s="69"/>
      <c r="AH31" s="69"/>
      <c r="AI31" s="69"/>
      <c r="AJ31" s="69"/>
      <c r="AK31" s="81">
        <f>IF(Y31=0,0,AE31/Y31)</f>
        <v>1.0303030303030303</v>
      </c>
      <c r="AL31" s="81"/>
      <c r="AM31" s="81"/>
      <c r="AN31" s="81"/>
      <c r="AO31" s="81"/>
      <c r="AP31" s="81"/>
      <c r="AQ31" s="69">
        <v>35</v>
      </c>
      <c r="AR31" s="69"/>
      <c r="AS31" s="69"/>
      <c r="AT31" s="69"/>
      <c r="AU31" s="69"/>
      <c r="AV31" s="69"/>
      <c r="AW31" s="69">
        <v>36</v>
      </c>
      <c r="AX31" s="69"/>
      <c r="AY31" s="69"/>
      <c r="AZ31" s="69"/>
      <c r="BA31" s="69"/>
      <c r="BB31" s="69"/>
      <c r="BC31" s="81">
        <f>IF(AQ31=0,0,AW31/AQ31)</f>
        <v>1.0285714285714285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7" t="s">
        <v>70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69">
        <v>1.9</v>
      </c>
      <c r="Z32" s="69"/>
      <c r="AA32" s="69"/>
      <c r="AB32" s="69"/>
      <c r="AC32" s="69"/>
      <c r="AD32" s="69"/>
      <c r="AE32" s="69">
        <v>1.8</v>
      </c>
      <c r="AF32" s="69"/>
      <c r="AG32" s="69"/>
      <c r="AH32" s="69"/>
      <c r="AI32" s="69"/>
      <c r="AJ32" s="69"/>
      <c r="AK32" s="81">
        <f>IF(Y32=0,0,AE32/Y32)</f>
        <v>0.94736842105263164</v>
      </c>
      <c r="AL32" s="81"/>
      <c r="AM32" s="81"/>
      <c r="AN32" s="81"/>
      <c r="AO32" s="81"/>
      <c r="AP32" s="81"/>
      <c r="AQ32" s="69">
        <v>1.8</v>
      </c>
      <c r="AR32" s="69"/>
      <c r="AS32" s="69"/>
      <c r="AT32" s="69"/>
      <c r="AU32" s="69"/>
      <c r="AV32" s="69"/>
      <c r="AW32" s="69">
        <v>1.8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7.25" customHeight="1" x14ac:dyDescent="0.2">
      <c r="A33" s="78" t="s">
        <v>27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80"/>
    </row>
    <row r="34" spans="1:100" ht="18" hidden="1" customHeight="1" x14ac:dyDescent="0.2">
      <c r="A34" s="66" t="s">
        <v>4</v>
      </c>
      <c r="B34" s="66"/>
      <c r="C34" s="76" t="s">
        <v>5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64" t="s">
        <v>33</v>
      </c>
      <c r="Z34" s="70"/>
      <c r="AA34" s="70"/>
      <c r="AB34" s="70"/>
      <c r="AC34" s="70"/>
      <c r="AD34" s="70"/>
      <c r="AE34" s="64" t="s">
        <v>34</v>
      </c>
      <c r="AF34" s="70"/>
      <c r="AG34" s="70"/>
      <c r="AH34" s="70"/>
      <c r="AI34" s="70"/>
      <c r="AJ34" s="70"/>
      <c r="AK34" s="82" t="s">
        <v>42</v>
      </c>
      <c r="AL34" s="82"/>
      <c r="AM34" s="82"/>
      <c r="AN34" s="82"/>
      <c r="AO34" s="82"/>
      <c r="AP34" s="82"/>
      <c r="AQ34" s="64" t="s">
        <v>35</v>
      </c>
      <c r="AR34" s="73"/>
      <c r="AS34" s="73"/>
      <c r="AT34" s="73"/>
      <c r="AU34" s="73"/>
      <c r="AV34" s="73"/>
      <c r="AW34" s="64" t="s">
        <v>36</v>
      </c>
      <c r="AX34" s="57"/>
      <c r="AY34" s="57"/>
      <c r="AZ34" s="57"/>
      <c r="BA34" s="57"/>
      <c r="BB34" s="57"/>
      <c r="BC34" s="84" t="s">
        <v>42</v>
      </c>
      <c r="BD34" s="84"/>
      <c r="BE34" s="84"/>
      <c r="BF34" s="84"/>
      <c r="BG34" s="84"/>
      <c r="BH34" s="84"/>
      <c r="CA34" s="1" t="s">
        <v>39</v>
      </c>
    </row>
    <row r="35" spans="1:100" s="42" customFormat="1" ht="12.75" customHeight="1" x14ac:dyDescent="0.2">
      <c r="A35" s="65"/>
      <c r="B35" s="65"/>
      <c r="C35" s="107" t="s">
        <v>71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69">
        <v>216572.3</v>
      </c>
      <c r="Z35" s="69"/>
      <c r="AA35" s="69"/>
      <c r="AB35" s="69"/>
      <c r="AC35" s="69"/>
      <c r="AD35" s="69"/>
      <c r="AE35" s="69">
        <v>209206.04</v>
      </c>
      <c r="AF35" s="69"/>
      <c r="AG35" s="69"/>
      <c r="AH35" s="69"/>
      <c r="AI35" s="69"/>
      <c r="AJ35" s="69"/>
      <c r="AK35" s="81">
        <f>IF(Y35=0,0,AE35/Y35)</f>
        <v>0.96598706298081527</v>
      </c>
      <c r="AL35" s="81"/>
      <c r="AM35" s="81"/>
      <c r="AN35" s="81"/>
      <c r="AO35" s="81"/>
      <c r="AP35" s="81"/>
      <c r="AQ35" s="69">
        <v>228963.41999999998</v>
      </c>
      <c r="AR35" s="69"/>
      <c r="AS35" s="69"/>
      <c r="AT35" s="69"/>
      <c r="AU35" s="69"/>
      <c r="AV35" s="69"/>
      <c r="AW35" s="69">
        <v>225582.93</v>
      </c>
      <c r="AX35" s="69"/>
      <c r="AY35" s="69"/>
      <c r="AZ35" s="69"/>
      <c r="BA35" s="69"/>
      <c r="BB35" s="69"/>
      <c r="BC35" s="81">
        <f>IF(AQ35=0,0,AW35/AQ35)</f>
        <v>0.98523567651112132</v>
      </c>
      <c r="BD35" s="81"/>
      <c r="BE35" s="81"/>
      <c r="BF35" s="81"/>
      <c r="BG35" s="81"/>
      <c r="BH35" s="81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5"/>
      <c r="B36" s="65"/>
      <c r="C36" s="107" t="s">
        <v>72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69">
        <v>100</v>
      </c>
      <c r="Z36" s="69"/>
      <c r="AA36" s="69"/>
      <c r="AB36" s="69"/>
      <c r="AC36" s="69"/>
      <c r="AD36" s="69"/>
      <c r="AE36" s="69">
        <v>100</v>
      </c>
      <c r="AF36" s="69"/>
      <c r="AG36" s="69"/>
      <c r="AH36" s="69"/>
      <c r="AI36" s="69"/>
      <c r="AJ36" s="69"/>
      <c r="AK36" s="81">
        <f>IF(Y36=0,0,AE36/Y36)</f>
        <v>1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100</v>
      </c>
      <c r="AX36" s="69"/>
      <c r="AY36" s="69"/>
      <c r="AZ36" s="69"/>
      <c r="BA36" s="69"/>
      <c r="BB36" s="69"/>
      <c r="BC36" s="81">
        <f>IF(AQ36=0,0,AW36/AQ36)</f>
        <v>1</v>
      </c>
      <c r="BD36" s="81"/>
      <c r="BE36" s="81"/>
      <c r="BF36" s="81"/>
      <c r="BG36" s="81"/>
      <c r="BH36" s="81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7" t="s">
        <v>41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100" ht="9" hidden="1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hidden="1" customHeigh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1"/>
      <c r="Y42" s="92" t="s">
        <v>45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4"/>
      <c r="AL42" s="95" t="s">
        <v>46</v>
      </c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7"/>
    </row>
    <row r="43" spans="1:100" ht="15.75" hidden="1" customHeight="1" x14ac:dyDescent="0.2">
      <c r="A43" s="98" t="s">
        <v>47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50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87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.75" hidden="1" customHeight="1" x14ac:dyDescent="0.2">
      <c r="A44" s="98" t="s">
        <v>48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87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</row>
    <row r="45" spans="1:100" ht="15.75" hidden="1" customHeight="1" x14ac:dyDescent="0.2">
      <c r="A45" s="98" t="s">
        <v>49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52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27" t="s">
        <v>87</v>
      </c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9"/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28" t="s">
        <v>88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28" t="s">
        <v>90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</row>
    <row r="58" spans="1:60" s="38" customFormat="1" ht="15.75" x14ac:dyDescent="0.25"/>
    <row r="59" spans="1:60" s="38" customFormat="1" ht="24.75" customHeight="1" x14ac:dyDescent="0.25">
      <c r="B59" s="85" t="s">
        <v>30</v>
      </c>
      <c r="C59" s="85"/>
      <c r="D59" s="85"/>
      <c r="E59" s="85"/>
      <c r="F59" s="85"/>
      <c r="G59" s="85"/>
      <c r="H59" s="85"/>
      <c r="I59" s="85"/>
      <c r="J59" s="85"/>
      <c r="K59" s="85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28" t="s">
        <v>89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29" t="s">
        <v>91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30" t="s">
        <v>92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</row>
    <row r="70" spans="1:78" s="38" customFormat="1" ht="19.5" customHeight="1" x14ac:dyDescent="0.25">
      <c r="C70" s="62" t="s">
        <v>44</v>
      </c>
      <c r="D70" s="63"/>
      <c r="E70" s="131" t="s">
        <v>93</v>
      </c>
      <c r="F70" s="105"/>
      <c r="G70" s="105"/>
      <c r="H70" s="105"/>
      <c r="I70" s="105"/>
      <c r="J70" s="105"/>
      <c r="K70" s="105"/>
      <c r="L70" s="105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58" t="s">
        <v>43</v>
      </c>
      <c r="D74" s="58"/>
      <c r="E74" s="132" t="s">
        <v>94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94.5" customHeight="1" x14ac:dyDescent="0.2">
      <c r="A77" s="117" t="s">
        <v>74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4" t="s">
        <v>53</v>
      </c>
      <c r="BF84" s="104"/>
      <c r="BG84" s="104"/>
      <c r="BH84" s="104"/>
      <c r="BI84" s="104"/>
      <c r="BJ84" s="104"/>
      <c r="BK84" s="104"/>
      <c r="BL84" s="104"/>
    </row>
    <row r="85" spans="1:64" ht="15.75" x14ac:dyDescent="0.2">
      <c r="A85" s="50" t="s">
        <v>54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5.75" customHeight="1" x14ac:dyDescent="0.2">
      <c r="A86" s="50" t="s">
        <v>82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19" t="s">
        <v>75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5"/>
      <c r="AW88" s="45"/>
      <c r="AX88" s="45"/>
      <c r="AY88" s="45"/>
      <c r="AZ88" s="45"/>
      <c r="BA88" s="45"/>
      <c r="BB88" s="45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9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19" t="s">
        <v>84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11"/>
      <c r="N91" s="120" t="s">
        <v>76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79</v>
      </c>
      <c r="AV91" s="45"/>
      <c r="AW91" s="45"/>
      <c r="AX91" s="45"/>
      <c r="AY91" s="45"/>
      <c r="AZ91" s="45"/>
      <c r="BA91" s="45"/>
      <c r="BB91" s="45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13"/>
      <c r="N92" s="49" t="s">
        <v>11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13"/>
      <c r="AU92" s="46" t="s">
        <v>10</v>
      </c>
      <c r="AV92" s="46"/>
      <c r="AW92" s="46"/>
      <c r="AX92" s="46"/>
      <c r="AY92" s="46"/>
      <c r="AZ92" s="46"/>
      <c r="BA92" s="46"/>
      <c r="BB92" s="46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19" t="s">
        <v>83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/>
      <c r="N94" s="119" t="s">
        <v>85</v>
      </c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16"/>
      <c r="AA94" s="119" t="s">
        <v>86</v>
      </c>
      <c r="AB94" s="45"/>
      <c r="AC94" s="45"/>
      <c r="AD94" s="45"/>
      <c r="AE94" s="45"/>
      <c r="AF94" s="45"/>
      <c r="AG94" s="45"/>
      <c r="AH94" s="45"/>
      <c r="AI94" s="45"/>
      <c r="AJ94" s="16"/>
      <c r="AK94" s="125" t="s">
        <v>73</v>
      </c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6"/>
      <c r="BE94" s="119" t="s">
        <v>80</v>
      </c>
      <c r="BF94" s="45"/>
      <c r="BG94" s="45"/>
      <c r="BH94" s="45"/>
      <c r="BI94" s="45"/>
      <c r="BJ94" s="45"/>
      <c r="BK94" s="45"/>
      <c r="BL94" s="45"/>
    </row>
    <row r="95" spans="1:64" ht="23.25" customHeight="1" x14ac:dyDescent="0.2">
      <c r="A95"/>
      <c r="B95" s="46" t="s">
        <v>8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/>
      <c r="N95" s="46" t="s">
        <v>12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19"/>
      <c r="AA95" s="47" t="s">
        <v>13</v>
      </c>
      <c r="AB95" s="47"/>
      <c r="AC95" s="47"/>
      <c r="AD95" s="47"/>
      <c r="AE95" s="47"/>
      <c r="AF95" s="47"/>
      <c r="AG95" s="47"/>
      <c r="AH95" s="47"/>
      <c r="AI95" s="47"/>
      <c r="AJ95" s="19"/>
      <c r="AK95" s="48" t="s">
        <v>14</v>
      </c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19"/>
      <c r="BE95" s="46" t="s">
        <v>15</v>
      </c>
      <c r="BF95" s="46"/>
      <c r="BG95" s="46"/>
      <c r="BH95" s="46"/>
      <c r="BI95" s="46"/>
      <c r="BJ95" s="46"/>
      <c r="BK95" s="46"/>
      <c r="BL95" s="46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6" t="s">
        <v>56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5" t="s">
        <v>0</v>
      </c>
      <c r="B98" s="55"/>
      <c r="C98" s="55" t="s">
        <v>57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58</v>
      </c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</row>
    <row r="99" spans="1:79" ht="31.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 t="s">
        <v>60</v>
      </c>
      <c r="AF99" s="55"/>
      <c r="AG99" s="55"/>
      <c r="AH99" s="55"/>
      <c r="AI99" s="55"/>
      <c r="AJ99" s="55"/>
      <c r="AK99" s="55" t="s">
        <v>61</v>
      </c>
      <c r="AL99" s="55"/>
      <c r="AM99" s="55"/>
      <c r="AN99" s="55"/>
      <c r="AO99" s="55"/>
      <c r="AP99" s="55"/>
    </row>
    <row r="100" spans="1:79" ht="17.25" customHeight="1" x14ac:dyDescent="0.2">
      <c r="A100" s="55">
        <v>1</v>
      </c>
      <c r="B100" s="55"/>
      <c r="C100" s="55">
        <v>2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3</v>
      </c>
      <c r="Z100" s="55"/>
      <c r="AA100" s="55"/>
      <c r="AB100" s="55"/>
      <c r="AC100" s="55"/>
      <c r="AD100" s="55"/>
      <c r="AE100" s="55">
        <v>4</v>
      </c>
      <c r="AF100" s="55"/>
      <c r="AG100" s="55"/>
      <c r="AH100" s="55"/>
      <c r="AI100" s="55"/>
      <c r="AJ100" s="55"/>
      <c r="AK100" s="55">
        <v>5</v>
      </c>
      <c r="AL100" s="55"/>
      <c r="AM100" s="55"/>
      <c r="AN100" s="55"/>
      <c r="AO100" s="55"/>
      <c r="AP100" s="55"/>
    </row>
    <row r="101" spans="1:79" s="22" customFormat="1" ht="17.25" hidden="1" customHeight="1" x14ac:dyDescent="0.2">
      <c r="A101" s="55" t="s">
        <v>4</v>
      </c>
      <c r="B101" s="55"/>
      <c r="C101" s="55" t="s">
        <v>5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33</v>
      </c>
      <c r="Z101" s="55"/>
      <c r="AA101" s="55"/>
      <c r="AB101" s="55"/>
      <c r="AC101" s="55"/>
      <c r="AD101" s="55"/>
      <c r="AE101" s="55" t="s">
        <v>34</v>
      </c>
      <c r="AF101" s="55"/>
      <c r="AG101" s="55"/>
      <c r="AH101" s="55"/>
      <c r="AI101" s="55"/>
      <c r="AJ101" s="55"/>
      <c r="AK101" s="55" t="s">
        <v>62</v>
      </c>
      <c r="AL101" s="55"/>
      <c r="AM101" s="55"/>
      <c r="AN101" s="55"/>
      <c r="AO101" s="55"/>
      <c r="AP101" s="55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16" customFormat="1" ht="15.75" customHeight="1" x14ac:dyDescent="0.15">
      <c r="A102" s="112">
        <v>1</v>
      </c>
      <c r="B102" s="112"/>
      <c r="C102" s="113" t="s">
        <v>73</v>
      </c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5"/>
      <c r="Y102" s="112">
        <v>229.81</v>
      </c>
      <c r="Z102" s="112"/>
      <c r="AA102" s="112"/>
      <c r="AB102" s="112"/>
      <c r="AC102" s="112"/>
      <c r="AD102" s="112"/>
      <c r="AE102" s="112">
        <v>0</v>
      </c>
      <c r="AF102" s="112"/>
      <c r="AG102" s="112"/>
      <c r="AH102" s="112"/>
      <c r="AI102" s="112"/>
      <c r="AJ102" s="112"/>
      <c r="AK102" s="112">
        <v>0</v>
      </c>
      <c r="AL102" s="112"/>
      <c r="AM102" s="112"/>
      <c r="AN102" s="112"/>
      <c r="AO102" s="112"/>
      <c r="AP102" s="112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6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6" t="s">
        <v>64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6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2" t="s">
        <v>77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2"/>
      <c r="AO108" s="2"/>
      <c r="AP108" s="123" t="s">
        <v>78</v>
      </c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:79" x14ac:dyDescent="0.2">
      <c r="W109" s="53" t="s">
        <v>3</v>
      </c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3"/>
      <c r="AO109" s="3"/>
      <c r="AP109" s="53" t="s">
        <v>18</v>
      </c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5:B35"/>
    <mergeCell ref="A34:B34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8" priority="6" stopIfTrue="1" operator="equal">
      <formula>$C77</formula>
    </cfRule>
  </conditionalFormatting>
  <conditionalFormatting sqref="A30:B30 A78:B78 B46:B47 A35:B35 B64:B76 B49:B50 B52:B56 A38:A76 B58:B62">
    <cfRule type="cellIs" dxfId="7" priority="7" stopIfTrue="1" operator="equal">
      <formula>0</formula>
    </cfRule>
  </conditionalFormatting>
  <conditionalFormatting sqref="C64:C76">
    <cfRule type="cellIs" dxfId="6" priority="8" stopIfTrue="1" operator="equal">
      <formula>$C55</formula>
    </cfRule>
  </conditionalFormatting>
  <conditionalFormatting sqref="C53:C56 C58:C62">
    <cfRule type="cellIs" dxfId="5" priority="9" stopIfTrue="1" operator="equal">
      <formula>$C37</formula>
    </cfRule>
  </conditionalFormatting>
  <conditionalFormatting sqref="A31:B31">
    <cfRule type="cellIs" dxfId="4" priority="5" stopIfTrue="1" operator="equal">
      <formula>0</formula>
    </cfRule>
  </conditionalFormatting>
  <conditionalFormatting sqref="A32:B32">
    <cfRule type="cellIs" dxfId="3" priority="4" stopIfTrue="1" operator="equal">
      <formula>0</formula>
    </cfRule>
  </conditionalFormatting>
  <conditionalFormatting sqref="C52">
    <cfRule type="cellIs" dxfId="2" priority="10" stopIfTrue="1" operator="equal">
      <formula>$C35</formula>
    </cfRule>
  </conditionalFormatting>
  <conditionalFormatting sqref="A36:B36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2025-02-18T10:47:09Z</cp:lastPrinted>
  <dcterms:created xsi:type="dcterms:W3CDTF">2016-08-10T10:53:25Z</dcterms:created>
  <dcterms:modified xsi:type="dcterms:W3CDTF">2025-02-18T10:47:24Z</dcterms:modified>
</cp:coreProperties>
</file>